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E67CE103-DB06-454F-9497-05F194214782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62" i="1" l="1"/>
  <c r="DM62" i="1"/>
  <c r="AV62" i="1"/>
  <c r="AX62" i="1" s="1"/>
  <c r="AS62" i="1"/>
  <c r="AN62" i="1"/>
  <c r="AH62" i="1"/>
  <c r="P62" i="1"/>
  <c r="AH67" i="1"/>
  <c r="EE67" i="1"/>
  <c r="DM67" i="1"/>
  <c r="AV67" i="1"/>
  <c r="AX67" i="1" s="1"/>
  <c r="AS67" i="1"/>
  <c r="AN67" i="1"/>
  <c r="P67" i="1"/>
  <c r="EE7" i="1"/>
  <c r="DM7" i="1"/>
  <c r="AV7" i="1"/>
  <c r="AX7" i="1" s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V64" i="1"/>
  <c r="AV63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X25" i="1" s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7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3" i="1"/>
  <c r="AX12" i="1"/>
  <c r="AX13" i="1"/>
  <c r="AX14" i="1"/>
  <c r="AX15" i="1"/>
  <c r="AX6" i="1"/>
  <c r="AX36" i="1"/>
  <c r="AX64" i="1"/>
  <c r="AX58" i="1"/>
  <c r="AX5" i="1"/>
  <c r="AX65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6" i="1"/>
  <c r="AX49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<sst xmlns="http://schemas.openxmlformats.org/spreadsheetml/2006/main" count="6793" uniqueCount="1129">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</sst>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12" xfId="1" applyNumberFormat="1" applyFont="1" applyFill="1" applyBorder="1" applyAlignment="1">
      <alignment horizontal="right" vertical="top"/>
    </xf>
    <xf numFmtId="49" fontId="3" fillId="3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P76" sqref="P76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1"/>
    <col min="3" max="3" width="14.26953125" style="37" customWidth="1"/>
    <col min="4" max="4" width="13.26953125" style="158"/>
    <col min="5" max="5" width="14.54296875" style="15" customWidth="1"/>
    <col min="6" max="6" width="13.26953125" style="19"/>
    <col min="7" max="7" width="13.26953125" style="15"/>
    <col min="8" max="8" width="13.26953125" style="23"/>
    <col min="9" max="9" width="13.26953125" style="1"/>
    <col min="10" max="10" width="13.26953125" style="23"/>
    <col min="11" max="11" width="13.26953125" style="48"/>
    <col min="12" max="12" width="13.26953125" style="19"/>
    <col min="13" max="13" width="0" style="1" hidden="1" customWidth="1"/>
    <col min="14" max="14" width="13.26953125" style="15"/>
    <col min="15" max="15" width="13.26953125" style="23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13.26953125" style="19"/>
    <col min="21" max="21" width="15.81640625" style="1" customWidth="1"/>
    <col min="22" max="22" width="16" style="23" customWidth="1"/>
    <col min="23" max="23" width="13.26953125" style="1"/>
    <col min="24" max="24" width="16.26953125" style="23" customWidth="1"/>
    <col min="25" max="25" width="17.26953125" style="15" customWidth="1"/>
    <col min="26" max="26" width="13.26953125" style="19"/>
    <col min="27" max="27" width="14.54296875" style="1" customWidth="1"/>
    <col min="28" max="28" width="14.81640625" style="23" customWidth="1"/>
    <col min="29" max="29" width="13.26953125" style="1"/>
    <col min="30" max="30" width="19.54296875" style="19" customWidth="1"/>
    <col min="31" max="31" width="13.7265625" style="1" customWidth="1"/>
    <col min="32" max="32" width="13.26953125" style="23"/>
    <col min="33" max="33" width="15" style="1" customWidth="1"/>
    <col min="34" max="34" width="13.26953125" style="19"/>
    <col min="35" max="35" width="13.26953125" style="1"/>
    <col min="36" max="36" width="13.26953125" style="32"/>
    <col min="37" max="37" width="15.453125" style="1" customWidth="1"/>
    <col min="38" max="38" width="15.1796875" style="23" customWidth="1"/>
    <col min="39" max="39" width="15" style="1" customWidth="1"/>
    <col min="40" max="40" width="14.81640625" style="53" customWidth="1"/>
    <col min="41" max="41" width="13.26953125" style="27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33">
        <f>AT5*AU5</f>
        <v>240</v>
      </c>
      <c r="AW5" s="164">
        <v>318.7</v>
      </c>
      <c r="AX5" s="167">
        <f t="shared" ref="AX5:AX10" si="1"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2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3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4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5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6">EO6&amp;" (L) "&amp;EP6&amp;" (l) "&amp;EQ6&amp;" (h) "</f>
        <v xml:space="preserve">1200 (L) 800 (l) 1014 (h) </v>
      </c>
      <c r="AT6" s="41">
        <v>9</v>
      </c>
      <c r="AU6" s="37">
        <v>12</v>
      </c>
      <c r="AV6" s="32">
        <f t="shared" ref="AV6:AV65" si="7">AT6*AU6</f>
        <v>108</v>
      </c>
      <c r="AW6" s="165">
        <v>162</v>
      </c>
      <c r="AX6" s="152">
        <f t="shared" si="1"/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2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3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785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32">
        <f t="shared" ref="AV7" si="11">AT7*AU7</f>
        <v>100</v>
      </c>
      <c r="AW7" s="165">
        <v>100</v>
      </c>
      <c r="AX7" s="152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2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5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32">
        <f t="shared" si="7"/>
        <v>100</v>
      </c>
      <c r="AW8" s="165">
        <v>160</v>
      </c>
      <c r="AX8" s="152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2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5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6"/>
        <v xml:space="preserve">1200 (L) 800 (l) 700 (h) </v>
      </c>
      <c r="AT9" s="41">
        <v>12</v>
      </c>
      <c r="AU9" s="15">
        <v>5</v>
      </c>
      <c r="AV9" s="32">
        <f t="shared" si="7"/>
        <v>60</v>
      </c>
      <c r="AW9" s="165">
        <v>72</v>
      </c>
      <c r="AX9" s="152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2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4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5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32">
        <f t="shared" si="7"/>
        <v>56</v>
      </c>
      <c r="AW10" s="165">
        <v>280</v>
      </c>
      <c r="AX10" s="152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2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4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5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32">
        <f t="shared" si="7"/>
        <v>169</v>
      </c>
      <c r="AW11" s="165">
        <v>304.2</v>
      </c>
      <c r="AX11" s="152"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3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4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5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32">
        <f t="shared" si="7"/>
        <v>72</v>
      </c>
      <c r="AW12" s="165">
        <v>252</v>
      </c>
      <c r="AX12" s="152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5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4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5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32">
        <f t="shared" si="7"/>
        <v>72</v>
      </c>
      <c r="AW13" s="165">
        <v>252</v>
      </c>
      <c r="AX13" s="152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5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4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5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32">
        <f t="shared" si="7"/>
        <v>72</v>
      </c>
      <c r="AW14" s="165">
        <v>252</v>
      </c>
      <c r="AX14" s="152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5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4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5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32">
        <f t="shared" si="7"/>
        <v>72</v>
      </c>
      <c r="AW15" s="165">
        <v>252</v>
      </c>
      <c r="AX15" s="152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5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5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32">
        <f t="shared" si="7"/>
        <v>56</v>
      </c>
      <c r="AW16" s="165">
        <v>112</v>
      </c>
      <c r="AX16" s="152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5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5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32">
        <f t="shared" si="7"/>
        <v>88</v>
      </c>
      <c r="AW17" s="165">
        <v>264</v>
      </c>
      <c r="AX17" s="152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5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5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32">
        <f t="shared" si="7"/>
        <v>220</v>
      </c>
      <c r="AW18" s="165">
        <v>110</v>
      </c>
      <c r="AX18" s="152">
        <f t="shared" si="14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5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5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32">
        <f t="shared" si="7"/>
        <v>100</v>
      </c>
      <c r="AW19" s="165">
        <v>100</v>
      </c>
      <c r="AX19" s="152">
        <f t="shared" si="14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5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5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32">
        <f t="shared" si="7"/>
        <v>56</v>
      </c>
      <c r="AW20" s="165">
        <v>112</v>
      </c>
      <c r="AX20" s="152">
        <f t="shared" si="14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5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5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32">
        <f t="shared" si="7"/>
        <v>198</v>
      </c>
      <c r="AW21" s="165">
        <v>95.04</v>
      </c>
      <c r="AX21" s="152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5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5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32">
        <f t="shared" si="7"/>
        <v>220</v>
      </c>
      <c r="AW22" s="165">
        <v>165</v>
      </c>
      <c r="AX22" s="152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5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5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32">
        <f t="shared" si="7"/>
        <v>220</v>
      </c>
      <c r="AW23" s="165">
        <v>165</v>
      </c>
      <c r="AX23" s="152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5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32">
        <f t="shared" si="7"/>
        <v>162</v>
      </c>
      <c r="AW24" s="165">
        <v>162</v>
      </c>
      <c r="AX24" s="152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5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32">
        <f t="shared" si="7"/>
        <v>162</v>
      </c>
      <c r="AW25" s="165">
        <v>162</v>
      </c>
      <c r="AX25" s="152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5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664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5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32">
        <f t="shared" si="7"/>
        <v>160</v>
      </c>
      <c r="AW26" s="165">
        <v>160</v>
      </c>
      <c r="AX26" s="152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5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5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32">
        <f t="shared" si="7"/>
        <v>100</v>
      </c>
      <c r="AW27" s="165">
        <v>100</v>
      </c>
      <c r="AX27" s="152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5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4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5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32">
        <f t="shared" si="7"/>
        <v>220</v>
      </c>
      <c r="AW28" s="165">
        <v>220</v>
      </c>
      <c r="AX28" s="152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5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4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5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32">
        <f t="shared" si="7"/>
        <v>72</v>
      </c>
      <c r="AW29" s="165">
        <v>86.4</v>
      </c>
      <c r="AX29" s="152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5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4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5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32">
        <f t="shared" si="7"/>
        <v>72</v>
      </c>
      <c r="AW30" s="165">
        <v>86.4</v>
      </c>
      <c r="AX30" s="152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5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127</v>
      </c>
      <c r="R31" s="15" t="s">
        <v>336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5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32">
        <f t="shared" si="7"/>
        <v>108</v>
      </c>
      <c r="AW31" s="165">
        <v>162</v>
      </c>
      <c r="AX31" s="152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5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5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6"/>
        <v xml:space="preserve">1200 (L) 800 (l) 1140 (h) </v>
      </c>
      <c r="AT32" s="41">
        <v>12</v>
      </c>
      <c r="AU32" s="15">
        <v>9</v>
      </c>
      <c r="AV32" s="32">
        <f t="shared" si="7"/>
        <v>108</v>
      </c>
      <c r="AW32" s="165">
        <f>AV32*AQ32</f>
        <v>162</v>
      </c>
      <c r="AX32" s="152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5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5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32">
        <f t="shared" si="7"/>
        <v>72</v>
      </c>
      <c r="AW33" s="165">
        <v>144</v>
      </c>
      <c r="AX33" s="152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5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127</v>
      </c>
      <c r="R34" s="15" t="s">
        <v>336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5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32">
        <f t="shared" si="7"/>
        <v>72</v>
      </c>
      <c r="AW34" s="165">
        <v>144</v>
      </c>
      <c r="AX34" s="152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5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827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4"/>
        <v xml:space="preserve">170 (L) 170 (l) 200 (h) </v>
      </c>
      <c r="AI35" s="1" t="s">
        <v>143</v>
      </c>
      <c r="AJ35" s="32" t="s">
        <v>510</v>
      </c>
      <c r="AN35" s="129" t="str">
        <f t="shared" si="5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32">
        <f t="shared" si="7"/>
        <v>120</v>
      </c>
      <c r="AW35" s="165">
        <v>480</v>
      </c>
      <c r="AX35" s="152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5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5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32">
        <f t="shared" si="7"/>
        <v>126</v>
      </c>
      <c r="AW36" s="165">
        <v>252</v>
      </c>
      <c r="AX36" s="152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5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4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5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32">
        <f t="shared" si="7"/>
        <v>80</v>
      </c>
      <c r="AW37" s="165">
        <f>AV37*AQ37</f>
        <v>160</v>
      </c>
      <c r="AX37" s="152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5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4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5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32">
        <f t="shared" si="7"/>
        <v>80</v>
      </c>
      <c r="AW38" s="165">
        <f>AV38*AQ38</f>
        <v>160</v>
      </c>
      <c r="AX38" s="152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5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6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>G39</f>
        <v>25 GG</v>
      </c>
      <c r="Q39" s="19" t="s">
        <v>127</v>
      </c>
      <c r="R39" s="15" t="s">
        <v>336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5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32">
        <f t="shared" si="7"/>
        <v>72</v>
      </c>
      <c r="AW39" s="165">
        <v>144</v>
      </c>
      <c r="AX39" s="152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5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>G40</f>
        <v>25 GG</v>
      </c>
      <c r="Q40" s="19" t="s">
        <v>336</v>
      </c>
      <c r="R40" s="15" t="s">
        <v>827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4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5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32">
        <f t="shared" si="7"/>
        <v>72</v>
      </c>
      <c r="AW40" s="165">
        <v>144</v>
      </c>
      <c r="AX40" s="152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5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4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32">
        <f t="shared" si="7"/>
        <v>72</v>
      </c>
      <c r="AW41" s="165">
        <v>144</v>
      </c>
      <c r="AX41" s="152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4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5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32">
        <f t="shared" si="7"/>
        <v>126</v>
      </c>
      <c r="AW42" s="165">
        <v>302.39999999999998</v>
      </c>
      <c r="AX42" s="152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5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4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5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32">
        <f t="shared" si="7"/>
        <v>56</v>
      </c>
      <c r="AW43" s="165">
        <f>AV43*AQ43</f>
        <v>142.79999999999998</v>
      </c>
      <c r="AX43" s="152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5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">
        <v>547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4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5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32">
        <f t="shared" si="7"/>
        <v>63</v>
      </c>
      <c r="AW44" s="165">
        <v>170.1</v>
      </c>
      <c r="AX44" s="152">
        <f t="shared" ref="AX44:AX66" si="17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8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4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5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32">
        <f t="shared" si="7"/>
        <v>63</v>
      </c>
      <c r="AW45" s="165">
        <v>189</v>
      </c>
      <c r="AX45" s="152">
        <f t="shared" si="1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19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8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4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5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32">
        <f t="shared" si="7"/>
        <v>63</v>
      </c>
      <c r="AW46" s="165">
        <v>189</v>
      </c>
      <c r="AX46" s="152">
        <f t="shared" si="1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9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8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4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5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32">
        <f t="shared" si="7"/>
        <v>63</v>
      </c>
      <c r="AW47" s="165">
        <v>189</v>
      </c>
      <c r="AX47" s="152">
        <f t="shared" si="1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9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8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5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32">
        <f t="shared" si="7"/>
        <v>220</v>
      </c>
      <c r="AW48" s="165">
        <v>105.6</v>
      </c>
      <c r="AX48" s="152">
        <f t="shared" si="1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9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8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32">
        <f t="shared" si="7"/>
        <v>160</v>
      </c>
      <c r="AW49" s="165">
        <v>153.6</v>
      </c>
      <c r="AX49" s="152">
        <f t="shared" si="1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9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8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5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32">
        <f t="shared" si="7"/>
        <v>108</v>
      </c>
      <c r="AW50" s="165">
        <v>162</v>
      </c>
      <c r="AX50" s="152">
        <f t="shared" si="1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9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8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5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32">
        <f t="shared" si="7"/>
        <v>100</v>
      </c>
      <c r="AW51" s="165">
        <v>180</v>
      </c>
      <c r="AX51" s="152">
        <f t="shared" si="1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9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8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4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5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32">
        <f t="shared" si="7"/>
        <v>56</v>
      </c>
      <c r="AW52" s="165">
        <v>100.8</v>
      </c>
      <c r="AX52" s="152">
        <f t="shared" si="1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9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8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4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5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32">
        <f t="shared" si="7"/>
        <v>56</v>
      </c>
      <c r="AW53" s="165">
        <v>100.8</v>
      </c>
      <c r="AX53" s="152">
        <f t="shared" si="1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9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8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4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5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32">
        <f t="shared" si="7"/>
        <v>56</v>
      </c>
      <c r="AW54" s="165">
        <v>126</v>
      </c>
      <c r="AX54" s="152">
        <f t="shared" si="1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9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8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5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32">
        <f t="shared" si="7"/>
        <v>77</v>
      </c>
      <c r="AW55" s="165">
        <v>207.9</v>
      </c>
      <c r="AX55" s="152">
        <f t="shared" si="1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9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8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4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5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32">
        <f t="shared" si="7"/>
        <v>128</v>
      </c>
      <c r="AW56" s="165">
        <f t="shared" ref="AW56:AW57" si="20">AV56*AQ56</f>
        <v>153.6</v>
      </c>
      <c r="AX56" s="152">
        <f t="shared" si="1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9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6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8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4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5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32">
        <f t="shared" si="7"/>
        <v>128</v>
      </c>
      <c r="AW57" s="165">
        <f t="shared" si="20"/>
        <v>345.6</v>
      </c>
      <c r="AX57" s="152">
        <f t="shared" si="1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9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6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8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5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32">
        <f t="shared" si="7"/>
        <v>100</v>
      </c>
      <c r="AW58" s="165">
        <v>100</v>
      </c>
      <c r="AX58" s="152">
        <f t="shared" si="1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9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8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4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5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32">
        <f t="shared" si="7"/>
        <v>220</v>
      </c>
      <c r="AW59" s="165">
        <v>165</v>
      </c>
      <c r="AX59" s="152">
        <f t="shared" si="1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9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6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8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4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5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32">
        <f t="shared" si="7"/>
        <v>160</v>
      </c>
      <c r="AW60" s="165">
        <v>160</v>
      </c>
      <c r="AX60" s="152">
        <f t="shared" si="1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9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6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8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4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5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32">
        <f t="shared" si="7"/>
        <v>160</v>
      </c>
      <c r="AW61" s="165">
        <v>160</v>
      </c>
      <c r="AX61" s="152">
        <f t="shared" si="1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9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6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1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2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3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4">EO62&amp;" (L) "&amp;EP62&amp;" (l) "&amp;EQ62&amp;" (h) "</f>
        <v xml:space="preserve">1200 (L) 800 (l) 1350 (h) </v>
      </c>
      <c r="AT62" s="41">
        <v>16</v>
      </c>
      <c r="AU62" s="37">
        <v>10</v>
      </c>
      <c r="AV62" s="32">
        <f t="shared" ref="AV62" si="25">AT62*AU62</f>
        <v>160</v>
      </c>
      <c r="AW62" s="165">
        <v>160</v>
      </c>
      <c r="AX62" s="152">
        <f t="shared" ref="AX62" si="26">AV62*AR62</f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7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8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8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4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5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6"/>
        <v xml:space="preserve">1200 (L) 800 (l) 1230 (h) </v>
      </c>
      <c r="AT63" s="41">
        <v>12</v>
      </c>
      <c r="AU63" s="37">
        <v>9</v>
      </c>
      <c r="AV63" s="32">
        <f t="shared" si="7"/>
        <v>108</v>
      </c>
      <c r="AW63" s="165">
        <v>324</v>
      </c>
      <c r="AX63" s="152">
        <f t="shared" si="1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9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6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8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4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5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6"/>
        <v xml:space="preserve">1200 (L) 800 (l) 1014 (h) </v>
      </c>
      <c r="AT64" s="41">
        <v>9</v>
      </c>
      <c r="AU64" s="37">
        <v>12</v>
      </c>
      <c r="AV64" s="32">
        <f t="shared" si="7"/>
        <v>108</v>
      </c>
      <c r="AW64" s="165">
        <v>162</v>
      </c>
      <c r="AX64" s="152">
        <f t="shared" si="1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9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6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8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4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5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6"/>
        <v xml:space="preserve">1200 (L) 800 (l) 600 (h) </v>
      </c>
      <c r="AT65" s="41">
        <v>1</v>
      </c>
      <c r="AU65" s="37">
        <v>1</v>
      </c>
      <c r="AV65" s="32">
        <f t="shared" si="7"/>
        <v>1</v>
      </c>
      <c r="AW65" s="165">
        <v>250</v>
      </c>
      <c r="AX65" s="152">
        <f t="shared" si="1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9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8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4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5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32">
        <v>1</v>
      </c>
      <c r="AW66" s="165">
        <v>250</v>
      </c>
      <c r="AX66" s="152">
        <f t="shared" si="1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9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9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 t="s">
        <v>571</v>
      </c>
      <c r="AK67" s="9" t="s">
        <v>189</v>
      </c>
      <c r="AL67" s="25" t="s">
        <v>991</v>
      </c>
      <c r="AM67" s="9" t="s">
        <v>146</v>
      </c>
      <c r="AN67" s="130" t="str">
        <f t="shared" ref="AN67" si="30">EL67&amp;" (L) "&amp;EM67&amp;" (l) "&amp;EN67&amp;" (h) "</f>
        <v xml:space="preserve">274 (L) 186 (l) 120 (h) </v>
      </c>
      <c r="AO67" s="30" t="s">
        <v>572</v>
      </c>
      <c r="AP67" s="43">
        <v>4</v>
      </c>
      <c r="AQ67" s="166">
        <v>1.6</v>
      </c>
      <c r="AR67" s="43">
        <v>1.6</v>
      </c>
      <c r="AS67" s="127" t="str">
        <f t="shared" ref="AS67" si="31">EO67&amp;" (L) "&amp;EP67&amp;" (l) "&amp;EQ67&amp;" (h) "</f>
        <v xml:space="preserve">1200 (L) 800 (l) 1110 (h) </v>
      </c>
      <c r="AT67" s="43">
        <v>16</v>
      </c>
      <c r="AU67" s="39">
        <v>8</v>
      </c>
      <c r="AV67" s="35">
        <f t="shared" ref="AV67" si="32">AT67*AU67</f>
        <v>128</v>
      </c>
      <c r="AW67" s="166">
        <f>AV67*AQ67</f>
        <v>204.8</v>
      </c>
      <c r="AX67" s="168">
        <f>AV67*AR67</f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3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4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9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9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9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9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9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9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9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9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9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9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9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9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9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9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9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9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9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9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9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9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9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9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9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9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9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9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9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9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9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9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9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9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9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9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9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9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9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9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9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9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9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9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9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9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9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9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9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9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9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9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9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9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9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9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9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9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9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9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9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9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9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9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9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9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9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9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9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9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9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9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9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9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9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9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9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9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9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9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9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9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9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9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9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9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9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9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9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9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9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9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9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9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9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9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9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9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9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9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9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9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9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9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9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9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9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9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9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9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9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9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9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9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9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9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9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9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9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9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9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9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9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9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9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9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9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9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9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9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9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9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9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9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9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9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9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9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9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9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9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9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9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9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9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9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9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9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9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9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9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9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9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9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9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9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9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9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9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9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9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9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9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9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9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9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9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9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9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9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9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9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9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9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9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9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9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9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9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9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9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9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9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9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9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9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9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9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9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9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9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9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9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9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9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9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9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9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9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9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9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9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9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9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9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9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9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9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9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9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9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9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9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9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9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9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9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9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9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9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9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9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9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9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9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9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9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9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9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9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9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9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9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9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9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9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9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9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9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9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9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9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9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9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9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9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9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9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9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9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9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9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9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9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9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9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9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9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9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9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9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9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9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9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9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9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9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9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9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9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9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9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9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9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9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9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9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9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9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9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9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9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9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9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9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9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9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9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9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9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9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9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9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9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9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9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9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9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9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9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9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9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9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9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9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9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9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9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9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9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9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9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9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9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9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9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9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9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9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9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9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9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9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9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9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9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9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9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9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9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9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9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9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9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9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9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9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9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9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9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9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9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9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9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9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9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9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9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9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9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9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9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9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9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9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9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9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9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9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9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9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9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9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9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9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9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9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9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9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9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9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9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9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9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9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9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9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9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9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9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9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9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9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9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9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9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9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9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9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9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9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9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9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9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9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9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9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9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9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9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9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9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9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9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9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9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9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9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9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9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9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9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9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9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9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9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9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9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9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9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9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9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9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9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9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9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9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9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9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9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9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9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9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9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9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9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9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9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9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9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9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9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9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9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9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9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9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9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9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9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9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9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9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9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9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9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9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9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9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9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9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9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9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9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9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9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9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9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9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9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9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9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9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9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9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9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9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9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9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9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9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9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9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9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9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9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9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9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9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9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9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9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9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9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9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9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9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9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9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9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9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9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9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9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9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9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9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9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9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9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9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9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9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9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9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9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9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9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9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9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9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9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9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9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9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9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9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9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9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9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9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9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9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9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9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9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9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9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9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9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9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9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9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9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9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9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9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9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9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9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9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9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9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9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9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9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9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9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9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9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9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9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2026-03-11T10:14:01Z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